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3º Trimestre/Publicar/"/>
    </mc:Choice>
  </mc:AlternateContent>
  <xr:revisionPtr revIDLastSave="7" documentId="8_{5BAA6646-9FAC-4F93-BD5F-351FA83C3C60}" xr6:coauthVersionLast="47" xr6:coauthVersionMax="47" xr10:uidLastSave="{1C336B18-12F8-4969-8119-6442D9C6866C}"/>
  <bookViews>
    <workbookView xWindow="-24120" yWindow="-120" windowWidth="24240" windowHeight="131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<sst xmlns="http://schemas.openxmlformats.org/spreadsheetml/2006/main" count="230" uniqueCount="69">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</sst>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57150</xdr:rowOff>
    </xdr:from>
    <xdr:to>
      <xdr:col>16</xdr:col>
      <xdr:colOff>428625</xdr:colOff>
      <xdr:row>9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1925" y="57150"/>
          <a:ext cx="163830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200025</xdr:colOff>
      <xdr:row>10</xdr:row>
      <xdr:rowOff>38100</xdr:rowOff>
    </xdr:from>
    <xdr:to>
      <xdr:col>16</xdr:col>
      <xdr:colOff>352425</xdr:colOff>
      <xdr:row>12</xdr:row>
      <xdr:rowOff>104775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0025" y="1657350"/>
          <a:ext cx="162687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247650</xdr:colOff>
      <xdr:row>0</xdr:row>
      <xdr:rowOff>152400</xdr:rowOff>
    </xdr:from>
    <xdr:to>
      <xdr:col>1</xdr:col>
      <xdr:colOff>509980</xdr:colOff>
      <xdr:row>8</xdr:row>
      <xdr:rowOff>142876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47650" y="1524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8" spans="1:7" ht="14.25" x14ac:dyDescent="0.2">
      <c r="A18" s="1"/>
      <c r="B18" s="17" t="s">
        <v>0</v>
      </c>
      <c r="C18" s="17"/>
      <c r="D18" s="17"/>
    </row>
    <row r="19" spans="1:7" ht="14.25" x14ac:dyDescent="0.2">
      <c r="A19" s="1"/>
      <c r="B19" s="17" t="s">
        <v>1</v>
      </c>
      <c r="C19" s="17"/>
      <c r="D19" s="17"/>
      <c r="E19" s="17"/>
      <c r="F19" s="17"/>
      <c r="G19" s="17"/>
    </row>
    <row r="20" spans="1:7" ht="14.25" x14ac:dyDescent="0.2">
      <c r="A20" s="1"/>
      <c r="B20" s="17" t="s">
        <v>39</v>
      </c>
      <c r="C20" s="17"/>
      <c r="D20" s="17"/>
    </row>
    <row r="21" spans="1:7" ht="14.25" x14ac:dyDescent="0.2">
      <c r="A21" s="1"/>
      <c r="B21" s="17" t="s">
        <v>45</v>
      </c>
      <c r="C21" s="17"/>
      <c r="D21" s="17"/>
    </row>
    <row r="22" spans="1:7" ht="14.25" x14ac:dyDescent="0.2">
      <c r="A22" s="1"/>
      <c r="B22" s="17" t="s">
        <v>2</v>
      </c>
      <c r="C22" s="17"/>
      <c r="D22" s="17"/>
    </row>
    <row r="23" spans="1:7" ht="14.25" x14ac:dyDescent="0.2">
      <c r="A23" s="1"/>
      <c r="B23" s="17" t="s">
        <v>3</v>
      </c>
      <c r="C23" s="17"/>
      <c r="D23" s="17"/>
    </row>
    <row r="24" spans="1:7" ht="14.25" x14ac:dyDescent="0.2">
      <c r="A24" s="1"/>
      <c r="B24" s="17" t="s">
        <v>4</v>
      </c>
      <c r="C24" s="17"/>
      <c r="D24" s="17"/>
    </row>
    <row r="25" spans="1:7" ht="14.25" x14ac:dyDescent="0.2">
      <c r="A25" s="1"/>
      <c r="B25" s="17" t="s">
        <v>5</v>
      </c>
      <c r="C25" s="17"/>
      <c r="D25" s="17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1320</v>
      </c>
      <c r="D11" s="14">
        <v>6</v>
      </c>
      <c r="E11" s="14">
        <v>1131</v>
      </c>
      <c r="F11" s="14">
        <v>6444</v>
      </c>
      <c r="G11" s="14">
        <v>540</v>
      </c>
      <c r="H11" s="14">
        <v>4</v>
      </c>
      <c r="I11" s="14">
        <v>490</v>
      </c>
      <c r="J11" s="14">
        <v>4311</v>
      </c>
      <c r="K11" s="14">
        <v>780</v>
      </c>
      <c r="L11" s="14">
        <v>2</v>
      </c>
      <c r="M11" s="14">
        <v>641</v>
      </c>
      <c r="N11" s="14">
        <v>2133</v>
      </c>
    </row>
    <row r="12" spans="2:14" ht="20.100000000000001" customHeight="1" thickBot="1" x14ac:dyDescent="0.25">
      <c r="B12" s="3" t="s">
        <v>7</v>
      </c>
      <c r="C12" s="15">
        <v>284</v>
      </c>
      <c r="D12" s="15">
        <v>1</v>
      </c>
      <c r="E12" s="15">
        <v>238</v>
      </c>
      <c r="F12" s="15">
        <v>392</v>
      </c>
      <c r="G12" s="15">
        <v>181</v>
      </c>
      <c r="H12" s="15">
        <v>0</v>
      </c>
      <c r="I12" s="15">
        <v>150</v>
      </c>
      <c r="J12" s="15">
        <v>334</v>
      </c>
      <c r="K12" s="15">
        <v>103</v>
      </c>
      <c r="L12" s="15">
        <v>1</v>
      </c>
      <c r="M12" s="15">
        <v>88</v>
      </c>
      <c r="N12" s="15">
        <v>58</v>
      </c>
    </row>
    <row r="13" spans="2:14" ht="20.100000000000001" customHeight="1" thickBot="1" x14ac:dyDescent="0.25">
      <c r="B13" s="3" t="s">
        <v>8</v>
      </c>
      <c r="C13" s="15">
        <v>165</v>
      </c>
      <c r="D13" s="15">
        <v>0</v>
      </c>
      <c r="E13" s="15">
        <v>146</v>
      </c>
      <c r="F13" s="15">
        <v>727</v>
      </c>
      <c r="G13" s="15">
        <v>92</v>
      </c>
      <c r="H13" s="15">
        <v>0</v>
      </c>
      <c r="I13" s="15">
        <v>74</v>
      </c>
      <c r="J13" s="15">
        <v>487</v>
      </c>
      <c r="K13" s="15">
        <v>73</v>
      </c>
      <c r="L13" s="15">
        <v>0</v>
      </c>
      <c r="M13" s="15">
        <v>72</v>
      </c>
      <c r="N13" s="15">
        <v>240</v>
      </c>
    </row>
    <row r="14" spans="2:14" ht="20.100000000000001" customHeight="1" thickBot="1" x14ac:dyDescent="0.25">
      <c r="B14" s="3" t="s">
        <v>9</v>
      </c>
      <c r="C14" s="15">
        <v>224</v>
      </c>
      <c r="D14" s="15">
        <v>0</v>
      </c>
      <c r="E14" s="15">
        <v>249</v>
      </c>
      <c r="F14" s="15">
        <v>327</v>
      </c>
      <c r="G14" s="15">
        <v>147</v>
      </c>
      <c r="H14" s="15">
        <v>0</v>
      </c>
      <c r="I14" s="15">
        <v>190</v>
      </c>
      <c r="J14" s="15">
        <v>269</v>
      </c>
      <c r="K14" s="15">
        <v>77</v>
      </c>
      <c r="L14" s="15">
        <v>0</v>
      </c>
      <c r="M14" s="15">
        <v>59</v>
      </c>
      <c r="N14" s="15">
        <v>58</v>
      </c>
    </row>
    <row r="15" spans="2:14" ht="20.100000000000001" customHeight="1" thickBot="1" x14ac:dyDescent="0.25">
      <c r="B15" s="3" t="s">
        <v>10</v>
      </c>
      <c r="C15" s="15">
        <v>178</v>
      </c>
      <c r="D15" s="15">
        <v>0</v>
      </c>
      <c r="E15" s="15">
        <v>183</v>
      </c>
      <c r="F15" s="15">
        <v>449</v>
      </c>
      <c r="G15" s="15">
        <v>78</v>
      </c>
      <c r="H15" s="15">
        <v>0</v>
      </c>
      <c r="I15" s="15">
        <v>92</v>
      </c>
      <c r="J15" s="15">
        <v>294</v>
      </c>
      <c r="K15" s="15">
        <v>100</v>
      </c>
      <c r="L15" s="15">
        <v>0</v>
      </c>
      <c r="M15" s="15">
        <v>91</v>
      </c>
      <c r="N15" s="15">
        <v>155</v>
      </c>
    </row>
    <row r="16" spans="2:14" ht="20.100000000000001" customHeight="1" thickBot="1" x14ac:dyDescent="0.25">
      <c r="B16" s="3" t="s">
        <v>11</v>
      </c>
      <c r="C16" s="15">
        <v>120</v>
      </c>
      <c r="D16" s="15">
        <v>31</v>
      </c>
      <c r="E16" s="15">
        <v>136</v>
      </c>
      <c r="F16" s="15">
        <v>215</v>
      </c>
      <c r="G16" s="15">
        <v>52</v>
      </c>
      <c r="H16" s="15">
        <v>15</v>
      </c>
      <c r="I16" s="15">
        <v>45</v>
      </c>
      <c r="J16" s="15">
        <v>160</v>
      </c>
      <c r="K16" s="15">
        <v>68</v>
      </c>
      <c r="L16" s="15">
        <v>16</v>
      </c>
      <c r="M16" s="15">
        <v>91</v>
      </c>
      <c r="N16" s="15">
        <v>55</v>
      </c>
    </row>
    <row r="17" spans="2:14" ht="20.100000000000001" customHeight="1" thickBot="1" x14ac:dyDescent="0.25">
      <c r="B17" s="3" t="s">
        <v>12</v>
      </c>
      <c r="C17" s="15">
        <v>314</v>
      </c>
      <c r="D17" s="15">
        <v>8</v>
      </c>
      <c r="E17" s="15">
        <v>283</v>
      </c>
      <c r="F17" s="15">
        <v>618</v>
      </c>
      <c r="G17" s="15">
        <v>195</v>
      </c>
      <c r="H17" s="15">
        <v>3</v>
      </c>
      <c r="I17" s="15">
        <v>167</v>
      </c>
      <c r="J17" s="15">
        <v>531</v>
      </c>
      <c r="K17" s="15">
        <v>119</v>
      </c>
      <c r="L17" s="15">
        <v>5</v>
      </c>
      <c r="M17" s="15">
        <v>116</v>
      </c>
      <c r="N17" s="15">
        <v>87</v>
      </c>
    </row>
    <row r="18" spans="2:14" ht="20.100000000000001" customHeight="1" thickBot="1" x14ac:dyDescent="0.25">
      <c r="B18" s="3" t="s">
        <v>13</v>
      </c>
      <c r="C18" s="15">
        <v>327</v>
      </c>
      <c r="D18" s="15">
        <v>1</v>
      </c>
      <c r="E18" s="15">
        <v>270</v>
      </c>
      <c r="F18" s="15">
        <v>1131</v>
      </c>
      <c r="G18" s="15">
        <v>145</v>
      </c>
      <c r="H18" s="15">
        <v>1</v>
      </c>
      <c r="I18" s="15">
        <v>124</v>
      </c>
      <c r="J18" s="15">
        <v>881</v>
      </c>
      <c r="K18" s="15">
        <v>182</v>
      </c>
      <c r="L18" s="15">
        <v>0</v>
      </c>
      <c r="M18" s="15">
        <v>146</v>
      </c>
      <c r="N18" s="15">
        <v>250</v>
      </c>
    </row>
    <row r="19" spans="2:14" ht="20.100000000000001" customHeight="1" thickBot="1" x14ac:dyDescent="0.25">
      <c r="B19" s="3" t="s">
        <v>14</v>
      </c>
      <c r="C19" s="15">
        <v>1209</v>
      </c>
      <c r="D19" s="15">
        <v>10</v>
      </c>
      <c r="E19" s="15">
        <v>1041</v>
      </c>
      <c r="F19" s="15">
        <v>4209</v>
      </c>
      <c r="G19" s="15">
        <v>451</v>
      </c>
      <c r="H19" s="15">
        <v>8</v>
      </c>
      <c r="I19" s="15">
        <v>436</v>
      </c>
      <c r="J19" s="15">
        <v>1848</v>
      </c>
      <c r="K19" s="15">
        <v>758</v>
      </c>
      <c r="L19" s="15">
        <v>2</v>
      </c>
      <c r="M19" s="15">
        <v>605</v>
      </c>
      <c r="N19" s="15">
        <v>2361</v>
      </c>
    </row>
    <row r="20" spans="2:14" ht="20.100000000000001" customHeight="1" thickBot="1" x14ac:dyDescent="0.25">
      <c r="B20" s="3" t="s">
        <v>15</v>
      </c>
      <c r="C20" s="15">
        <v>967</v>
      </c>
      <c r="D20" s="15">
        <v>12</v>
      </c>
      <c r="E20" s="15">
        <v>740</v>
      </c>
      <c r="F20" s="15">
        <v>2593</v>
      </c>
      <c r="G20" s="15">
        <v>535</v>
      </c>
      <c r="H20" s="15">
        <v>8</v>
      </c>
      <c r="I20" s="15">
        <v>401</v>
      </c>
      <c r="J20" s="15">
        <v>1987</v>
      </c>
      <c r="K20" s="15">
        <v>432</v>
      </c>
      <c r="L20" s="15">
        <v>4</v>
      </c>
      <c r="M20" s="15">
        <v>339</v>
      </c>
      <c r="N20" s="15">
        <v>606</v>
      </c>
    </row>
    <row r="21" spans="2:14" ht="20.100000000000001" customHeight="1" thickBot="1" x14ac:dyDescent="0.25">
      <c r="B21" s="3" t="s">
        <v>16</v>
      </c>
      <c r="C21" s="15">
        <v>112</v>
      </c>
      <c r="D21" s="15">
        <v>1</v>
      </c>
      <c r="E21" s="15">
        <v>99</v>
      </c>
      <c r="F21" s="15">
        <v>315</v>
      </c>
      <c r="G21" s="15">
        <v>93</v>
      </c>
      <c r="H21" s="15">
        <v>1</v>
      </c>
      <c r="I21" s="15">
        <v>82</v>
      </c>
      <c r="J21" s="15">
        <v>307</v>
      </c>
      <c r="K21" s="15">
        <v>19</v>
      </c>
      <c r="L21" s="15">
        <v>0</v>
      </c>
      <c r="M21" s="15">
        <v>17</v>
      </c>
      <c r="N21" s="15">
        <v>8</v>
      </c>
    </row>
    <row r="22" spans="2:14" ht="20.100000000000001" customHeight="1" thickBot="1" x14ac:dyDescent="0.25">
      <c r="B22" s="3" t="s">
        <v>17</v>
      </c>
      <c r="C22" s="15">
        <v>291</v>
      </c>
      <c r="D22" s="15">
        <v>4</v>
      </c>
      <c r="E22" s="15">
        <v>192</v>
      </c>
      <c r="F22" s="15">
        <v>983</v>
      </c>
      <c r="G22" s="15">
        <v>169</v>
      </c>
      <c r="H22" s="15">
        <v>4</v>
      </c>
      <c r="I22" s="15">
        <v>104</v>
      </c>
      <c r="J22" s="15">
        <v>831</v>
      </c>
      <c r="K22" s="15">
        <v>122</v>
      </c>
      <c r="L22" s="15">
        <v>0</v>
      </c>
      <c r="M22" s="15">
        <v>88</v>
      </c>
      <c r="N22" s="15">
        <v>152</v>
      </c>
    </row>
    <row r="23" spans="2:14" ht="20.100000000000001" customHeight="1" thickBot="1" x14ac:dyDescent="0.25">
      <c r="B23" s="3" t="s">
        <v>18</v>
      </c>
      <c r="C23" s="15">
        <v>965</v>
      </c>
      <c r="D23" s="15">
        <v>27</v>
      </c>
      <c r="E23" s="15">
        <v>929</v>
      </c>
      <c r="F23" s="15">
        <v>3167</v>
      </c>
      <c r="G23" s="15">
        <v>559</v>
      </c>
      <c r="H23" s="15">
        <v>23</v>
      </c>
      <c r="I23" s="15">
        <v>580</v>
      </c>
      <c r="J23" s="15">
        <v>2877</v>
      </c>
      <c r="K23" s="15">
        <v>406</v>
      </c>
      <c r="L23" s="15">
        <v>4</v>
      </c>
      <c r="M23" s="15">
        <v>349</v>
      </c>
      <c r="N23" s="15">
        <v>290</v>
      </c>
    </row>
    <row r="24" spans="2:14" ht="20.100000000000001" customHeight="1" thickBot="1" x14ac:dyDescent="0.25">
      <c r="B24" s="3" t="s">
        <v>19</v>
      </c>
      <c r="C24" s="15">
        <v>200</v>
      </c>
      <c r="D24" s="15">
        <v>3</v>
      </c>
      <c r="E24" s="15">
        <v>138</v>
      </c>
      <c r="F24" s="15">
        <v>514</v>
      </c>
      <c r="G24" s="15">
        <v>94</v>
      </c>
      <c r="H24" s="15">
        <v>3</v>
      </c>
      <c r="I24" s="15">
        <v>50</v>
      </c>
      <c r="J24" s="15">
        <v>351</v>
      </c>
      <c r="K24" s="15">
        <v>106</v>
      </c>
      <c r="L24" s="15">
        <v>0</v>
      </c>
      <c r="M24" s="15">
        <v>88</v>
      </c>
      <c r="N24" s="15">
        <v>163</v>
      </c>
    </row>
    <row r="25" spans="2:14" ht="20.100000000000001" customHeight="1" thickBot="1" x14ac:dyDescent="0.25">
      <c r="B25" s="3" t="s">
        <v>20</v>
      </c>
      <c r="C25" s="15">
        <v>117</v>
      </c>
      <c r="D25" s="15">
        <v>0</v>
      </c>
      <c r="E25" s="15">
        <v>81</v>
      </c>
      <c r="F25" s="15">
        <v>334</v>
      </c>
      <c r="G25" s="15">
        <v>83</v>
      </c>
      <c r="H25" s="15">
        <v>0</v>
      </c>
      <c r="I25" s="15">
        <v>45</v>
      </c>
      <c r="J25" s="15">
        <v>313</v>
      </c>
      <c r="K25" s="15">
        <v>34</v>
      </c>
      <c r="L25" s="15">
        <v>0</v>
      </c>
      <c r="M25" s="15">
        <v>36</v>
      </c>
      <c r="N25" s="15">
        <v>21</v>
      </c>
    </row>
    <row r="26" spans="2:14" ht="20.100000000000001" customHeight="1" thickBot="1" x14ac:dyDescent="0.25">
      <c r="B26" s="4" t="s">
        <v>21</v>
      </c>
      <c r="C26" s="15">
        <v>308</v>
      </c>
      <c r="D26" s="15">
        <v>4</v>
      </c>
      <c r="E26" s="15">
        <v>268</v>
      </c>
      <c r="F26" s="15">
        <v>1332</v>
      </c>
      <c r="G26" s="15">
        <v>213</v>
      </c>
      <c r="H26" s="15">
        <v>4</v>
      </c>
      <c r="I26" s="15">
        <v>188</v>
      </c>
      <c r="J26" s="15">
        <v>1106</v>
      </c>
      <c r="K26" s="15">
        <v>95</v>
      </c>
      <c r="L26" s="15">
        <v>0</v>
      </c>
      <c r="M26" s="15">
        <v>80</v>
      </c>
      <c r="N26" s="15">
        <v>226</v>
      </c>
    </row>
    <row r="27" spans="2:14" ht="20.100000000000001" customHeight="1" thickBot="1" x14ac:dyDescent="0.25">
      <c r="B27" s="5" t="s">
        <v>22</v>
      </c>
      <c r="C27" s="16">
        <v>66</v>
      </c>
      <c r="D27" s="16">
        <v>0</v>
      </c>
      <c r="E27" s="16">
        <v>35</v>
      </c>
      <c r="F27" s="16">
        <v>74</v>
      </c>
      <c r="G27" s="16">
        <v>17</v>
      </c>
      <c r="H27" s="16">
        <v>0</v>
      </c>
      <c r="I27" s="16">
        <v>19</v>
      </c>
      <c r="J27" s="16">
        <v>28</v>
      </c>
      <c r="K27" s="16">
        <v>49</v>
      </c>
      <c r="L27" s="16">
        <v>0</v>
      </c>
      <c r="M27" s="16">
        <v>16</v>
      </c>
      <c r="N27" s="16">
        <v>46</v>
      </c>
    </row>
    <row r="28" spans="2:14" ht="20.100000000000001" customHeight="1" thickBot="1" x14ac:dyDescent="0.25">
      <c r="B28" s="6" t="s">
        <v>23</v>
      </c>
      <c r="C28" s="8">
        <f>SUM(C11:C27)</f>
        <v>7167</v>
      </c>
      <c r="D28" s="8">
        <f t="shared" ref="D28:N28" si="0">SUM(D11:D27)</f>
        <v>108</v>
      </c>
      <c r="E28" s="8">
        <f t="shared" si="0"/>
        <v>6159</v>
      </c>
      <c r="F28" s="8">
        <f t="shared" si="0"/>
        <v>23824</v>
      </c>
      <c r="G28" s="8">
        <f t="shared" si="0"/>
        <v>3644</v>
      </c>
      <c r="H28" s="8">
        <f t="shared" si="0"/>
        <v>74</v>
      </c>
      <c r="I28" s="8">
        <f t="shared" si="0"/>
        <v>3237</v>
      </c>
      <c r="J28" s="8">
        <f t="shared" si="0"/>
        <v>16915</v>
      </c>
      <c r="K28" s="8">
        <f t="shared" si="0"/>
        <v>3523</v>
      </c>
      <c r="L28" s="8">
        <f t="shared" si="0"/>
        <v>34</v>
      </c>
      <c r="M28" s="8">
        <f t="shared" si="0"/>
        <v>2922</v>
      </c>
      <c r="N28" s="8">
        <f t="shared" si="0"/>
        <v>6909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41</v>
      </c>
      <c r="D11" s="14">
        <v>15</v>
      </c>
      <c r="E11" s="14">
        <v>56</v>
      </c>
    </row>
    <row r="12" spans="2:5" ht="20.100000000000001" customHeight="1" thickBot="1" x14ac:dyDescent="0.25">
      <c r="B12" s="3" t="s">
        <v>7</v>
      </c>
      <c r="C12" s="15">
        <v>0</v>
      </c>
      <c r="D12" s="15">
        <v>0</v>
      </c>
      <c r="E12" s="15">
        <v>0</v>
      </c>
    </row>
    <row r="13" spans="2:5" ht="20.100000000000001" customHeight="1" thickBot="1" x14ac:dyDescent="0.25">
      <c r="B13" s="3" t="s">
        <v>8</v>
      </c>
      <c r="C13" s="15">
        <v>1</v>
      </c>
      <c r="D13" s="15">
        <v>1</v>
      </c>
      <c r="E13" s="15">
        <v>2</v>
      </c>
    </row>
    <row r="14" spans="2:5" ht="20.100000000000001" customHeight="1" thickBot="1" x14ac:dyDescent="0.25">
      <c r="B14" s="3" t="s">
        <v>9</v>
      </c>
      <c r="C14" s="15">
        <v>6</v>
      </c>
      <c r="D14" s="15">
        <v>8</v>
      </c>
      <c r="E14" s="15">
        <v>14</v>
      </c>
    </row>
    <row r="15" spans="2:5" ht="20.100000000000001" customHeight="1" thickBot="1" x14ac:dyDescent="0.25">
      <c r="B15" s="3" t="s">
        <v>10</v>
      </c>
      <c r="C15" s="15">
        <v>0</v>
      </c>
      <c r="D15" s="15">
        <v>0</v>
      </c>
      <c r="E15" s="15">
        <v>0</v>
      </c>
    </row>
    <row r="16" spans="2:5" ht="20.100000000000001" customHeight="1" thickBot="1" x14ac:dyDescent="0.25">
      <c r="B16" s="3" t="s">
        <v>11</v>
      </c>
      <c r="C16" s="15">
        <v>7</v>
      </c>
      <c r="D16" s="15">
        <v>3</v>
      </c>
      <c r="E16" s="15">
        <v>10</v>
      </c>
    </row>
    <row r="17" spans="2:5" ht="20.100000000000001" customHeight="1" thickBot="1" x14ac:dyDescent="0.25">
      <c r="B17" s="3" t="s">
        <v>12</v>
      </c>
      <c r="C17" s="15">
        <v>10</v>
      </c>
      <c r="D17" s="15">
        <v>6</v>
      </c>
      <c r="E17" s="15">
        <v>16</v>
      </c>
    </row>
    <row r="18" spans="2:5" ht="20.100000000000001" customHeight="1" thickBot="1" x14ac:dyDescent="0.25">
      <c r="B18" s="3" t="s">
        <v>13</v>
      </c>
      <c r="C18" s="15">
        <v>2</v>
      </c>
      <c r="D18" s="15">
        <v>3</v>
      </c>
      <c r="E18" s="15">
        <v>5</v>
      </c>
    </row>
    <row r="19" spans="2:5" ht="20.100000000000001" customHeight="1" thickBot="1" x14ac:dyDescent="0.25">
      <c r="B19" s="3" t="s">
        <v>14</v>
      </c>
      <c r="C19" s="15">
        <v>23</v>
      </c>
      <c r="D19" s="15">
        <v>28</v>
      </c>
      <c r="E19" s="15">
        <v>51</v>
      </c>
    </row>
    <row r="20" spans="2:5" ht="20.100000000000001" customHeight="1" thickBot="1" x14ac:dyDescent="0.25">
      <c r="B20" s="3" t="s">
        <v>15</v>
      </c>
      <c r="C20" s="15">
        <v>15</v>
      </c>
      <c r="D20" s="15">
        <v>5</v>
      </c>
      <c r="E20" s="15">
        <v>20</v>
      </c>
    </row>
    <row r="21" spans="2:5" ht="20.100000000000001" customHeight="1" thickBot="1" x14ac:dyDescent="0.25">
      <c r="B21" s="3" t="s">
        <v>16</v>
      </c>
      <c r="C21" s="15">
        <v>4</v>
      </c>
      <c r="D21" s="15">
        <v>0</v>
      </c>
      <c r="E21" s="15">
        <v>4</v>
      </c>
    </row>
    <row r="22" spans="2:5" ht="20.100000000000001" customHeight="1" thickBot="1" x14ac:dyDescent="0.25">
      <c r="B22" s="3" t="s">
        <v>17</v>
      </c>
      <c r="C22" s="15">
        <v>7</v>
      </c>
      <c r="D22" s="15">
        <v>1</v>
      </c>
      <c r="E22" s="15">
        <v>8</v>
      </c>
    </row>
    <row r="23" spans="2:5" ht="20.100000000000001" customHeight="1" thickBot="1" x14ac:dyDescent="0.25">
      <c r="B23" s="3" t="s">
        <v>18</v>
      </c>
      <c r="C23" s="15">
        <v>43</v>
      </c>
      <c r="D23" s="15">
        <v>37</v>
      </c>
      <c r="E23" s="15">
        <v>80</v>
      </c>
    </row>
    <row r="24" spans="2:5" ht="20.100000000000001" customHeight="1" thickBot="1" x14ac:dyDescent="0.25">
      <c r="B24" s="3" t="s">
        <v>19</v>
      </c>
      <c r="C24" s="15">
        <v>0</v>
      </c>
      <c r="D24" s="15">
        <v>1</v>
      </c>
      <c r="E24" s="15">
        <v>1</v>
      </c>
    </row>
    <row r="25" spans="2:5" ht="20.100000000000001" customHeight="1" thickBot="1" x14ac:dyDescent="0.25">
      <c r="B25" s="3" t="s">
        <v>20</v>
      </c>
      <c r="C25" s="15">
        <v>6</v>
      </c>
      <c r="D25" s="15">
        <v>7</v>
      </c>
      <c r="E25" s="15">
        <v>13</v>
      </c>
    </row>
    <row r="26" spans="2:5" ht="20.100000000000001" customHeight="1" thickBot="1" x14ac:dyDescent="0.25">
      <c r="B26" s="4" t="s">
        <v>21</v>
      </c>
      <c r="C26" s="15">
        <v>1</v>
      </c>
      <c r="D26" s="15">
        <v>2</v>
      </c>
      <c r="E26" s="15">
        <v>3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166</v>
      </c>
      <c r="D28" s="8">
        <f>SUM(D11:D27)</f>
        <v>117</v>
      </c>
      <c r="E28" s="8">
        <f>SUM(E11:E27)</f>
        <v>283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1551</v>
      </c>
      <c r="D11" s="14">
        <v>501</v>
      </c>
      <c r="E11" s="14">
        <v>1912</v>
      </c>
      <c r="F11" s="14">
        <v>6887</v>
      </c>
      <c r="G11" s="14">
        <v>1173</v>
      </c>
      <c r="H11" s="14">
        <v>427</v>
      </c>
      <c r="I11" s="14">
        <v>1275</v>
      </c>
      <c r="J11" s="14">
        <v>4513</v>
      </c>
    </row>
    <row r="12" spans="2:10" ht="20.100000000000001" customHeight="1" thickBot="1" x14ac:dyDescent="0.25">
      <c r="B12" s="3" t="s">
        <v>7</v>
      </c>
      <c r="C12" s="15">
        <v>356</v>
      </c>
      <c r="D12" s="15">
        <v>51</v>
      </c>
      <c r="E12" s="15">
        <v>308</v>
      </c>
      <c r="F12" s="15">
        <v>543</v>
      </c>
      <c r="G12" s="15">
        <v>141</v>
      </c>
      <c r="H12" s="15">
        <v>111</v>
      </c>
      <c r="I12" s="15">
        <v>194</v>
      </c>
      <c r="J12" s="15">
        <v>375</v>
      </c>
    </row>
    <row r="13" spans="2:10" ht="20.100000000000001" customHeight="1" thickBot="1" x14ac:dyDescent="0.25">
      <c r="B13" s="3" t="s">
        <v>8</v>
      </c>
      <c r="C13" s="15">
        <v>254</v>
      </c>
      <c r="D13" s="15">
        <v>61</v>
      </c>
      <c r="E13" s="15">
        <v>254</v>
      </c>
      <c r="F13" s="15">
        <v>927</v>
      </c>
      <c r="G13" s="15">
        <v>124</v>
      </c>
      <c r="H13" s="15">
        <v>60</v>
      </c>
      <c r="I13" s="15">
        <v>182</v>
      </c>
      <c r="J13" s="15">
        <v>568</v>
      </c>
    </row>
    <row r="14" spans="2:10" ht="20.100000000000001" customHeight="1" thickBot="1" x14ac:dyDescent="0.25">
      <c r="B14" s="3" t="s">
        <v>9</v>
      </c>
      <c r="C14" s="15">
        <v>103</v>
      </c>
      <c r="D14" s="15">
        <v>33</v>
      </c>
      <c r="E14" s="15">
        <v>125</v>
      </c>
      <c r="F14" s="15">
        <v>529</v>
      </c>
      <c r="G14" s="15">
        <v>123</v>
      </c>
      <c r="H14" s="15">
        <v>15</v>
      </c>
      <c r="I14" s="15">
        <v>102</v>
      </c>
      <c r="J14" s="15">
        <v>624</v>
      </c>
    </row>
    <row r="15" spans="2:10" ht="20.100000000000001" customHeight="1" thickBot="1" x14ac:dyDescent="0.25">
      <c r="B15" s="3" t="s">
        <v>10</v>
      </c>
      <c r="C15" s="15">
        <v>808</v>
      </c>
      <c r="D15" s="15">
        <v>624</v>
      </c>
      <c r="E15" s="15">
        <v>1457</v>
      </c>
      <c r="F15" s="15">
        <v>2528</v>
      </c>
      <c r="G15" s="15">
        <v>728</v>
      </c>
      <c r="H15" s="15">
        <v>708</v>
      </c>
      <c r="I15" s="15">
        <v>1387</v>
      </c>
      <c r="J15" s="15">
        <v>2173</v>
      </c>
    </row>
    <row r="16" spans="2:10" ht="20.100000000000001" customHeight="1" thickBot="1" x14ac:dyDescent="0.25">
      <c r="B16" s="3" t="s">
        <v>11</v>
      </c>
      <c r="C16" s="15">
        <v>178</v>
      </c>
      <c r="D16" s="15">
        <v>35</v>
      </c>
      <c r="E16" s="15">
        <v>122</v>
      </c>
      <c r="F16" s="15">
        <v>593</v>
      </c>
      <c r="G16" s="15">
        <v>108</v>
      </c>
      <c r="H16" s="15">
        <v>20</v>
      </c>
      <c r="I16" s="15">
        <v>66</v>
      </c>
      <c r="J16" s="15">
        <v>328</v>
      </c>
    </row>
    <row r="17" spans="2:10" ht="20.100000000000001" customHeight="1" thickBot="1" x14ac:dyDescent="0.25">
      <c r="B17" s="3" t="s">
        <v>12</v>
      </c>
      <c r="C17" s="15">
        <v>255</v>
      </c>
      <c r="D17" s="15">
        <v>198</v>
      </c>
      <c r="E17" s="15">
        <v>482</v>
      </c>
      <c r="F17" s="15">
        <v>908</v>
      </c>
      <c r="G17" s="15">
        <v>141</v>
      </c>
      <c r="H17" s="15">
        <v>89</v>
      </c>
      <c r="I17" s="15">
        <v>223</v>
      </c>
      <c r="J17" s="15">
        <v>418</v>
      </c>
    </row>
    <row r="18" spans="2:10" ht="20.100000000000001" customHeight="1" thickBot="1" x14ac:dyDescent="0.25">
      <c r="B18" s="3" t="s">
        <v>13</v>
      </c>
      <c r="C18" s="15">
        <v>437</v>
      </c>
      <c r="D18" s="15">
        <v>149</v>
      </c>
      <c r="E18" s="15">
        <v>481</v>
      </c>
      <c r="F18" s="15">
        <v>2453</v>
      </c>
      <c r="G18" s="15">
        <v>349</v>
      </c>
      <c r="H18" s="15">
        <v>126</v>
      </c>
      <c r="I18" s="15">
        <v>315</v>
      </c>
      <c r="J18" s="15">
        <v>1226</v>
      </c>
    </row>
    <row r="19" spans="2:10" ht="20.100000000000001" customHeight="1" thickBot="1" x14ac:dyDescent="0.25">
      <c r="B19" s="3" t="s">
        <v>14</v>
      </c>
      <c r="C19" s="15">
        <v>568</v>
      </c>
      <c r="D19" s="15">
        <v>298</v>
      </c>
      <c r="E19" s="15">
        <v>875</v>
      </c>
      <c r="F19" s="15">
        <v>3886</v>
      </c>
      <c r="G19" s="15">
        <v>402</v>
      </c>
      <c r="H19" s="15">
        <v>189</v>
      </c>
      <c r="I19" s="15">
        <v>454</v>
      </c>
      <c r="J19" s="15">
        <v>1911</v>
      </c>
    </row>
    <row r="20" spans="2:10" ht="20.100000000000001" customHeight="1" thickBot="1" x14ac:dyDescent="0.25">
      <c r="B20" s="3" t="s">
        <v>15</v>
      </c>
      <c r="C20" s="15">
        <v>434</v>
      </c>
      <c r="D20" s="15">
        <v>117</v>
      </c>
      <c r="E20" s="15">
        <v>836</v>
      </c>
      <c r="F20" s="15">
        <v>4250</v>
      </c>
      <c r="G20" s="15">
        <v>399</v>
      </c>
      <c r="H20" s="15">
        <v>176</v>
      </c>
      <c r="I20" s="15">
        <v>745</v>
      </c>
      <c r="J20" s="15">
        <v>3226</v>
      </c>
    </row>
    <row r="21" spans="2:10" ht="20.100000000000001" customHeight="1" thickBot="1" x14ac:dyDescent="0.25">
      <c r="B21" s="3" t="s">
        <v>16</v>
      </c>
      <c r="C21" s="15">
        <v>216</v>
      </c>
      <c r="D21" s="15">
        <v>107</v>
      </c>
      <c r="E21" s="15">
        <v>301</v>
      </c>
      <c r="F21" s="15">
        <v>589</v>
      </c>
      <c r="G21" s="15">
        <v>193</v>
      </c>
      <c r="H21" s="15">
        <v>69</v>
      </c>
      <c r="I21" s="15">
        <v>290</v>
      </c>
      <c r="J21" s="15">
        <v>851</v>
      </c>
    </row>
    <row r="22" spans="2:10" ht="20.100000000000001" customHeight="1" thickBot="1" x14ac:dyDescent="0.25">
      <c r="B22" s="3" t="s">
        <v>17</v>
      </c>
      <c r="C22" s="15">
        <v>371</v>
      </c>
      <c r="D22" s="15">
        <v>103</v>
      </c>
      <c r="E22" s="15">
        <v>614</v>
      </c>
      <c r="F22" s="15">
        <v>988</v>
      </c>
      <c r="G22" s="15">
        <v>235</v>
      </c>
      <c r="H22" s="15">
        <v>116</v>
      </c>
      <c r="I22" s="15">
        <v>347</v>
      </c>
      <c r="J22" s="15">
        <v>722</v>
      </c>
    </row>
    <row r="23" spans="2:10" ht="20.100000000000001" customHeight="1" thickBot="1" x14ac:dyDescent="0.25">
      <c r="B23" s="3" t="s">
        <v>18</v>
      </c>
      <c r="C23" s="15">
        <v>234</v>
      </c>
      <c r="D23" s="15">
        <v>148</v>
      </c>
      <c r="E23" s="15">
        <v>396</v>
      </c>
      <c r="F23" s="15">
        <v>1487</v>
      </c>
      <c r="G23" s="15">
        <v>100</v>
      </c>
      <c r="H23" s="15">
        <v>52</v>
      </c>
      <c r="I23" s="15">
        <v>171</v>
      </c>
      <c r="J23" s="15">
        <v>624</v>
      </c>
    </row>
    <row r="24" spans="2:10" ht="20.100000000000001" customHeight="1" thickBot="1" x14ac:dyDescent="0.25">
      <c r="B24" s="3" t="s">
        <v>19</v>
      </c>
      <c r="C24" s="15">
        <v>329</v>
      </c>
      <c r="D24" s="15">
        <v>90</v>
      </c>
      <c r="E24" s="15">
        <v>470</v>
      </c>
      <c r="F24" s="15">
        <v>813</v>
      </c>
      <c r="G24" s="15">
        <v>253</v>
      </c>
      <c r="H24" s="15">
        <v>156</v>
      </c>
      <c r="I24" s="15">
        <v>428</v>
      </c>
      <c r="J24" s="15">
        <v>1250</v>
      </c>
    </row>
    <row r="25" spans="2:10" ht="20.100000000000001" customHeight="1" thickBot="1" x14ac:dyDescent="0.25">
      <c r="B25" s="3" t="s">
        <v>20</v>
      </c>
      <c r="C25" s="15">
        <v>178</v>
      </c>
      <c r="D25" s="15">
        <v>0</v>
      </c>
      <c r="E25" s="15">
        <v>222</v>
      </c>
      <c r="F25" s="15">
        <v>746</v>
      </c>
      <c r="G25" s="15">
        <v>81</v>
      </c>
      <c r="H25" s="15">
        <v>74</v>
      </c>
      <c r="I25" s="15">
        <v>121</v>
      </c>
      <c r="J25" s="15">
        <v>448</v>
      </c>
    </row>
    <row r="26" spans="2:10" ht="20.100000000000001" customHeight="1" thickBot="1" x14ac:dyDescent="0.25">
      <c r="B26" s="4" t="s">
        <v>21</v>
      </c>
      <c r="C26" s="15">
        <v>103</v>
      </c>
      <c r="D26" s="15">
        <v>59</v>
      </c>
      <c r="E26" s="15">
        <v>181</v>
      </c>
      <c r="F26" s="15">
        <v>299</v>
      </c>
      <c r="G26" s="15">
        <v>119</v>
      </c>
      <c r="H26" s="15">
        <v>48</v>
      </c>
      <c r="I26" s="15">
        <v>252</v>
      </c>
      <c r="J26" s="15">
        <v>274</v>
      </c>
    </row>
    <row r="27" spans="2:10" ht="20.100000000000001" customHeight="1" thickBot="1" x14ac:dyDescent="0.25">
      <c r="B27" s="5" t="s">
        <v>22</v>
      </c>
      <c r="C27" s="16">
        <v>85</v>
      </c>
      <c r="D27" s="16">
        <v>52</v>
      </c>
      <c r="E27" s="16">
        <v>107</v>
      </c>
      <c r="F27" s="16">
        <v>476</v>
      </c>
      <c r="G27" s="16">
        <v>60</v>
      </c>
      <c r="H27" s="16">
        <v>43</v>
      </c>
      <c r="I27" s="16">
        <v>106</v>
      </c>
      <c r="J27" s="16">
        <v>215</v>
      </c>
    </row>
    <row r="28" spans="2:10" ht="20.100000000000001" customHeight="1" thickBot="1" x14ac:dyDescent="0.25">
      <c r="B28" s="6" t="s">
        <v>23</v>
      </c>
      <c r="C28" s="8">
        <f>SUM(C11:C27)</f>
        <v>6460</v>
      </c>
      <c r="D28" s="8">
        <f t="shared" ref="D28:J28" si="0">SUM(D11:D27)</f>
        <v>2626</v>
      </c>
      <c r="E28" s="8">
        <f t="shared" si="0"/>
        <v>9143</v>
      </c>
      <c r="F28" s="8">
        <f t="shared" si="0"/>
        <v>28902</v>
      </c>
      <c r="G28" s="8">
        <f t="shared" si="0"/>
        <v>4729</v>
      </c>
      <c r="H28" s="8">
        <f t="shared" si="0"/>
        <v>2479</v>
      </c>
      <c r="I28" s="8">
        <f t="shared" si="0"/>
        <v>6658</v>
      </c>
      <c r="J28" s="8">
        <f t="shared" si="0"/>
        <v>19746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15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33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69</v>
      </c>
      <c r="D15" s="15">
        <v>8</v>
      </c>
      <c r="E15" s="15">
        <v>78</v>
      </c>
      <c r="F15" s="15">
        <v>25</v>
      </c>
      <c r="G15" s="15">
        <v>15</v>
      </c>
      <c r="H15" s="15">
        <v>53</v>
      </c>
      <c r="I15" s="15">
        <v>243</v>
      </c>
      <c r="J15" s="15">
        <v>34</v>
      </c>
      <c r="K15" s="15">
        <v>33</v>
      </c>
      <c r="L15" s="15">
        <v>44</v>
      </c>
      <c r="M15" s="15">
        <v>1467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152</v>
      </c>
      <c r="D20" s="15">
        <v>45</v>
      </c>
      <c r="E20" s="15">
        <v>119</v>
      </c>
      <c r="F20" s="15">
        <v>39</v>
      </c>
      <c r="G20" s="15">
        <v>5</v>
      </c>
      <c r="H20" s="15">
        <v>236</v>
      </c>
      <c r="I20" s="15">
        <v>360</v>
      </c>
      <c r="J20" s="15">
        <v>116</v>
      </c>
      <c r="K20" s="15">
        <v>282</v>
      </c>
      <c r="L20" s="15">
        <v>107</v>
      </c>
      <c r="M20" s="15">
        <v>2496</v>
      </c>
    </row>
    <row r="21" spans="2:13" ht="20.100000000000001" customHeight="1" thickBot="1" x14ac:dyDescent="0.25">
      <c r="B21" s="3" t="s">
        <v>15</v>
      </c>
      <c r="C21" s="15">
        <v>520</v>
      </c>
      <c r="D21" s="15">
        <v>121</v>
      </c>
      <c r="E21" s="15">
        <v>209</v>
      </c>
      <c r="F21" s="15">
        <v>171</v>
      </c>
      <c r="G21" s="15">
        <v>29</v>
      </c>
      <c r="H21" s="15">
        <v>2708</v>
      </c>
      <c r="I21" s="15">
        <v>335</v>
      </c>
      <c r="J21" s="15">
        <v>142</v>
      </c>
      <c r="K21" s="15">
        <v>305</v>
      </c>
      <c r="L21" s="15">
        <v>110</v>
      </c>
      <c r="M21" s="15">
        <v>1090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68</v>
      </c>
      <c r="D24" s="15">
        <v>28</v>
      </c>
      <c r="E24" s="15">
        <v>38</v>
      </c>
      <c r="F24" s="15">
        <v>29</v>
      </c>
      <c r="G24" s="15">
        <v>0</v>
      </c>
      <c r="H24" s="15">
        <v>579</v>
      </c>
      <c r="I24" s="15">
        <v>523</v>
      </c>
      <c r="J24" s="15">
        <v>222</v>
      </c>
      <c r="K24" s="15">
        <v>454</v>
      </c>
      <c r="L24" s="15">
        <v>248</v>
      </c>
      <c r="M24" s="15">
        <v>742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122</v>
      </c>
      <c r="D27" s="15">
        <v>81</v>
      </c>
      <c r="E27" s="15">
        <v>86</v>
      </c>
      <c r="F27" s="15">
        <v>229</v>
      </c>
      <c r="G27" s="15">
        <v>0</v>
      </c>
      <c r="H27" s="15">
        <v>356</v>
      </c>
      <c r="I27" s="15">
        <v>103</v>
      </c>
      <c r="J27" s="15">
        <v>26</v>
      </c>
      <c r="K27" s="15">
        <v>160</v>
      </c>
      <c r="L27" s="15">
        <v>69</v>
      </c>
      <c r="M27" s="15">
        <v>1130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931</v>
      </c>
      <c r="D29" s="8">
        <f t="shared" ref="D29:M29" si="0">SUM(D12:D27)</f>
        <v>283</v>
      </c>
      <c r="E29" s="8">
        <f t="shared" si="0"/>
        <v>530</v>
      </c>
      <c r="F29" s="8">
        <f t="shared" si="0"/>
        <v>493</v>
      </c>
      <c r="G29" s="8">
        <f t="shared" si="0"/>
        <v>49</v>
      </c>
      <c r="H29" s="8">
        <f t="shared" si="0"/>
        <v>3932</v>
      </c>
      <c r="I29" s="8">
        <f t="shared" si="0"/>
        <v>1564</v>
      </c>
      <c r="J29" s="8">
        <f t="shared" si="0"/>
        <v>540</v>
      </c>
      <c r="K29" s="8">
        <f t="shared" si="0"/>
        <v>1234</v>
      </c>
      <c r="L29" s="8">
        <f t="shared" si="0"/>
        <v>578</v>
      </c>
      <c r="M29" s="8">
        <f t="shared" si="0"/>
        <v>6925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1096</v>
      </c>
      <c r="D11" s="14">
        <v>451</v>
      </c>
      <c r="E11" s="14">
        <v>202</v>
      </c>
      <c r="F11" s="14">
        <v>317</v>
      </c>
      <c r="G11" s="14">
        <v>126</v>
      </c>
      <c r="H11" s="14">
        <v>2</v>
      </c>
      <c r="I11" s="14">
        <v>1</v>
      </c>
      <c r="J11" s="14">
        <v>1</v>
      </c>
      <c r="K11" s="14">
        <v>0</v>
      </c>
      <c r="L11" s="14">
        <v>0</v>
      </c>
      <c r="M11" s="14">
        <v>1098</v>
      </c>
      <c r="N11" s="14">
        <v>452</v>
      </c>
      <c r="O11" s="14">
        <v>203</v>
      </c>
      <c r="P11" s="14">
        <v>317</v>
      </c>
      <c r="Q11" s="14">
        <v>126</v>
      </c>
    </row>
    <row r="12" spans="2:17" ht="20.100000000000001" customHeight="1" thickBot="1" x14ac:dyDescent="0.25">
      <c r="B12" s="3" t="s">
        <v>7</v>
      </c>
      <c r="C12" s="15">
        <v>223</v>
      </c>
      <c r="D12" s="15">
        <v>92</v>
      </c>
      <c r="E12" s="15">
        <v>79</v>
      </c>
      <c r="F12" s="15">
        <v>37</v>
      </c>
      <c r="G12" s="15">
        <v>15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223</v>
      </c>
      <c r="N12" s="15">
        <v>92</v>
      </c>
      <c r="O12" s="15">
        <v>79</v>
      </c>
      <c r="P12" s="15">
        <v>37</v>
      </c>
      <c r="Q12" s="15">
        <v>15</v>
      </c>
    </row>
    <row r="13" spans="2:17" ht="20.100000000000001" customHeight="1" thickBot="1" x14ac:dyDescent="0.25">
      <c r="B13" s="3" t="s">
        <v>8</v>
      </c>
      <c r="C13" s="15">
        <v>141</v>
      </c>
      <c r="D13" s="15">
        <v>86</v>
      </c>
      <c r="E13" s="15">
        <v>16</v>
      </c>
      <c r="F13" s="15">
        <v>31</v>
      </c>
      <c r="G13" s="15">
        <v>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141</v>
      </c>
      <c r="N13" s="15">
        <v>86</v>
      </c>
      <c r="O13" s="15">
        <v>16</v>
      </c>
      <c r="P13" s="15">
        <v>31</v>
      </c>
      <c r="Q13" s="15">
        <v>8</v>
      </c>
    </row>
    <row r="14" spans="2:17" ht="20.100000000000001" customHeight="1" thickBot="1" x14ac:dyDescent="0.25">
      <c r="B14" s="3" t="s">
        <v>9</v>
      </c>
      <c r="C14" s="15">
        <v>245</v>
      </c>
      <c r="D14" s="15">
        <v>121</v>
      </c>
      <c r="E14" s="15">
        <v>74</v>
      </c>
      <c r="F14" s="15">
        <v>29</v>
      </c>
      <c r="G14" s="15">
        <v>21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245</v>
      </c>
      <c r="N14" s="15">
        <v>121</v>
      </c>
      <c r="O14" s="15">
        <v>74</v>
      </c>
      <c r="P14" s="15">
        <v>29</v>
      </c>
      <c r="Q14" s="15">
        <v>21</v>
      </c>
    </row>
    <row r="15" spans="2:17" ht="20.100000000000001" customHeight="1" thickBot="1" x14ac:dyDescent="0.25">
      <c r="B15" s="3" t="s">
        <v>10</v>
      </c>
      <c r="C15" s="15">
        <v>183</v>
      </c>
      <c r="D15" s="15">
        <v>92</v>
      </c>
      <c r="E15" s="15">
        <v>23</v>
      </c>
      <c r="F15" s="15">
        <v>58</v>
      </c>
      <c r="G15" s="15">
        <v>10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183</v>
      </c>
      <c r="N15" s="15">
        <v>92</v>
      </c>
      <c r="O15" s="15">
        <v>23</v>
      </c>
      <c r="P15" s="15">
        <v>58</v>
      </c>
      <c r="Q15" s="15">
        <v>10</v>
      </c>
    </row>
    <row r="16" spans="2:17" ht="20.100000000000001" customHeight="1" thickBot="1" x14ac:dyDescent="0.25">
      <c r="B16" s="3" t="s">
        <v>11</v>
      </c>
      <c r="C16" s="15">
        <v>136</v>
      </c>
      <c r="D16" s="15">
        <v>72</v>
      </c>
      <c r="E16" s="15">
        <v>13</v>
      </c>
      <c r="F16" s="15">
        <v>43</v>
      </c>
      <c r="G16" s="15">
        <v>8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136</v>
      </c>
      <c r="N16" s="15">
        <v>72</v>
      </c>
      <c r="O16" s="15">
        <v>13</v>
      </c>
      <c r="P16" s="15">
        <v>43</v>
      </c>
      <c r="Q16" s="15">
        <v>8</v>
      </c>
    </row>
    <row r="17" spans="2:17" ht="20.100000000000001" customHeight="1" thickBot="1" x14ac:dyDescent="0.25">
      <c r="B17" s="3" t="s">
        <v>12</v>
      </c>
      <c r="C17" s="15">
        <v>275</v>
      </c>
      <c r="D17" s="15">
        <v>136</v>
      </c>
      <c r="E17" s="15">
        <v>57</v>
      </c>
      <c r="F17" s="15">
        <v>62</v>
      </c>
      <c r="G17" s="15">
        <v>20</v>
      </c>
      <c r="H17" s="15">
        <v>1</v>
      </c>
      <c r="I17" s="15">
        <v>0</v>
      </c>
      <c r="J17" s="15">
        <v>0</v>
      </c>
      <c r="K17" s="15">
        <v>1</v>
      </c>
      <c r="L17" s="15">
        <v>0</v>
      </c>
      <c r="M17" s="15">
        <v>276</v>
      </c>
      <c r="N17" s="15">
        <v>136</v>
      </c>
      <c r="O17" s="15">
        <v>57</v>
      </c>
      <c r="P17" s="15">
        <v>63</v>
      </c>
      <c r="Q17" s="15">
        <v>20</v>
      </c>
    </row>
    <row r="18" spans="2:17" ht="20.100000000000001" customHeight="1" thickBot="1" x14ac:dyDescent="0.25">
      <c r="B18" s="3" t="s">
        <v>13</v>
      </c>
      <c r="C18" s="15">
        <v>261</v>
      </c>
      <c r="D18" s="15">
        <v>117</v>
      </c>
      <c r="E18" s="15">
        <v>46</v>
      </c>
      <c r="F18" s="15">
        <v>73</v>
      </c>
      <c r="G18" s="15">
        <v>25</v>
      </c>
      <c r="H18" s="15">
        <v>3</v>
      </c>
      <c r="I18" s="15">
        <v>0</v>
      </c>
      <c r="J18" s="15">
        <v>1</v>
      </c>
      <c r="K18" s="15">
        <v>1</v>
      </c>
      <c r="L18" s="15">
        <v>1</v>
      </c>
      <c r="M18" s="15">
        <v>264</v>
      </c>
      <c r="N18" s="15">
        <v>117</v>
      </c>
      <c r="O18" s="15">
        <v>47</v>
      </c>
      <c r="P18" s="15">
        <v>74</v>
      </c>
      <c r="Q18" s="15">
        <v>26</v>
      </c>
    </row>
    <row r="19" spans="2:17" ht="20.100000000000001" customHeight="1" thickBot="1" x14ac:dyDescent="0.25">
      <c r="B19" s="3" t="s">
        <v>14</v>
      </c>
      <c r="C19" s="15">
        <v>1009</v>
      </c>
      <c r="D19" s="15">
        <v>327</v>
      </c>
      <c r="E19" s="15">
        <v>284</v>
      </c>
      <c r="F19" s="15">
        <v>231</v>
      </c>
      <c r="G19" s="15">
        <v>167</v>
      </c>
      <c r="H19" s="15">
        <v>10</v>
      </c>
      <c r="I19" s="15">
        <v>2</v>
      </c>
      <c r="J19" s="15">
        <v>1</v>
      </c>
      <c r="K19" s="15">
        <v>4</v>
      </c>
      <c r="L19" s="15">
        <v>3</v>
      </c>
      <c r="M19" s="15">
        <v>1019</v>
      </c>
      <c r="N19" s="15">
        <v>329</v>
      </c>
      <c r="O19" s="15">
        <v>285</v>
      </c>
      <c r="P19" s="15">
        <v>235</v>
      </c>
      <c r="Q19" s="15">
        <v>170</v>
      </c>
    </row>
    <row r="20" spans="2:17" ht="20.100000000000001" customHeight="1" thickBot="1" x14ac:dyDescent="0.25">
      <c r="B20" s="3" t="s">
        <v>15</v>
      </c>
      <c r="C20" s="15">
        <v>707</v>
      </c>
      <c r="D20" s="15">
        <v>315</v>
      </c>
      <c r="E20" s="15">
        <v>183</v>
      </c>
      <c r="F20" s="15">
        <v>155</v>
      </c>
      <c r="G20" s="15">
        <v>54</v>
      </c>
      <c r="H20" s="15">
        <v>13</v>
      </c>
      <c r="I20" s="15">
        <v>4</v>
      </c>
      <c r="J20" s="15">
        <v>2</v>
      </c>
      <c r="K20" s="15">
        <v>2</v>
      </c>
      <c r="L20" s="15">
        <v>5</v>
      </c>
      <c r="M20" s="15">
        <v>720</v>
      </c>
      <c r="N20" s="15">
        <v>319</v>
      </c>
      <c r="O20" s="15">
        <v>185</v>
      </c>
      <c r="P20" s="15">
        <v>157</v>
      </c>
      <c r="Q20" s="15">
        <v>59</v>
      </c>
    </row>
    <row r="21" spans="2:17" ht="20.100000000000001" customHeight="1" thickBot="1" x14ac:dyDescent="0.25">
      <c r="B21" s="3" t="s">
        <v>16</v>
      </c>
      <c r="C21" s="15">
        <v>92</v>
      </c>
      <c r="D21" s="15">
        <v>71</v>
      </c>
      <c r="E21" s="15">
        <v>11</v>
      </c>
      <c r="F21" s="15">
        <v>10</v>
      </c>
      <c r="G21" s="15">
        <v>0</v>
      </c>
      <c r="H21" s="15">
        <v>1</v>
      </c>
      <c r="I21" s="15">
        <v>0</v>
      </c>
      <c r="J21" s="15">
        <v>0</v>
      </c>
      <c r="K21" s="15">
        <v>1</v>
      </c>
      <c r="L21" s="15">
        <v>0</v>
      </c>
      <c r="M21" s="15">
        <v>93</v>
      </c>
      <c r="N21" s="15">
        <v>71</v>
      </c>
      <c r="O21" s="15">
        <v>11</v>
      </c>
      <c r="P21" s="15">
        <v>11</v>
      </c>
      <c r="Q21" s="15">
        <v>0</v>
      </c>
    </row>
    <row r="22" spans="2:17" ht="20.100000000000001" customHeight="1" thickBot="1" x14ac:dyDescent="0.25">
      <c r="B22" s="3" t="s">
        <v>17</v>
      </c>
      <c r="C22" s="15">
        <v>180</v>
      </c>
      <c r="D22" s="15">
        <v>118</v>
      </c>
      <c r="E22" s="15">
        <v>29</v>
      </c>
      <c r="F22" s="15">
        <v>23</v>
      </c>
      <c r="G22" s="15">
        <v>10</v>
      </c>
      <c r="H22" s="15">
        <v>3</v>
      </c>
      <c r="I22" s="15">
        <v>2</v>
      </c>
      <c r="J22" s="15">
        <v>0</v>
      </c>
      <c r="K22" s="15">
        <v>1</v>
      </c>
      <c r="L22" s="15">
        <v>0</v>
      </c>
      <c r="M22" s="15">
        <v>183</v>
      </c>
      <c r="N22" s="15">
        <v>120</v>
      </c>
      <c r="O22" s="15">
        <v>29</v>
      </c>
      <c r="P22" s="15">
        <v>24</v>
      </c>
      <c r="Q22" s="15">
        <v>10</v>
      </c>
    </row>
    <row r="23" spans="2:17" ht="20.100000000000001" customHeight="1" thickBot="1" x14ac:dyDescent="0.25">
      <c r="B23" s="3" t="s">
        <v>18</v>
      </c>
      <c r="C23" s="15">
        <v>882</v>
      </c>
      <c r="D23" s="15">
        <v>310</v>
      </c>
      <c r="E23" s="15">
        <v>304</v>
      </c>
      <c r="F23" s="15">
        <v>148</v>
      </c>
      <c r="G23" s="15">
        <v>120</v>
      </c>
      <c r="H23" s="15">
        <v>59</v>
      </c>
      <c r="I23" s="15">
        <v>8</v>
      </c>
      <c r="J23" s="15">
        <v>15</v>
      </c>
      <c r="K23" s="15">
        <v>13</v>
      </c>
      <c r="L23" s="15">
        <v>23</v>
      </c>
      <c r="M23" s="15">
        <v>941</v>
      </c>
      <c r="N23" s="15">
        <v>318</v>
      </c>
      <c r="O23" s="15">
        <v>319</v>
      </c>
      <c r="P23" s="15">
        <v>161</v>
      </c>
      <c r="Q23" s="15">
        <v>143</v>
      </c>
    </row>
    <row r="24" spans="2:17" ht="20.100000000000001" customHeight="1" thickBot="1" x14ac:dyDescent="0.25">
      <c r="B24" s="3" t="s">
        <v>19</v>
      </c>
      <c r="C24" s="15">
        <v>131</v>
      </c>
      <c r="D24" s="15">
        <v>55</v>
      </c>
      <c r="E24" s="15">
        <v>40</v>
      </c>
      <c r="F24" s="15">
        <v>22</v>
      </c>
      <c r="G24" s="15">
        <v>14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131</v>
      </c>
      <c r="N24" s="15">
        <v>55</v>
      </c>
      <c r="O24" s="15">
        <v>40</v>
      </c>
      <c r="P24" s="15">
        <v>22</v>
      </c>
      <c r="Q24" s="15">
        <v>14</v>
      </c>
    </row>
    <row r="25" spans="2:17" ht="20.100000000000001" customHeight="1" thickBot="1" x14ac:dyDescent="0.25">
      <c r="B25" s="3" t="s">
        <v>20</v>
      </c>
      <c r="C25" s="15">
        <v>75</v>
      </c>
      <c r="D25" s="15">
        <v>37</v>
      </c>
      <c r="E25" s="15">
        <v>22</v>
      </c>
      <c r="F25" s="15">
        <v>9</v>
      </c>
      <c r="G25" s="15">
        <v>7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75</v>
      </c>
      <c r="N25" s="15">
        <v>37</v>
      </c>
      <c r="O25" s="15">
        <v>22</v>
      </c>
      <c r="P25" s="15">
        <v>9</v>
      </c>
      <c r="Q25" s="15">
        <v>7</v>
      </c>
    </row>
    <row r="26" spans="2:17" ht="20.100000000000001" customHeight="1" thickBot="1" x14ac:dyDescent="0.25">
      <c r="B26" s="4" t="s">
        <v>21</v>
      </c>
      <c r="C26" s="15">
        <v>245</v>
      </c>
      <c r="D26" s="15">
        <v>90</v>
      </c>
      <c r="E26" s="15">
        <v>110</v>
      </c>
      <c r="F26" s="15">
        <v>21</v>
      </c>
      <c r="G26" s="15">
        <v>24</v>
      </c>
      <c r="H26" s="15">
        <v>7</v>
      </c>
      <c r="I26" s="15">
        <v>3</v>
      </c>
      <c r="J26" s="15">
        <v>1</v>
      </c>
      <c r="K26" s="15">
        <v>2</v>
      </c>
      <c r="L26" s="15">
        <v>1</v>
      </c>
      <c r="M26" s="15">
        <v>252</v>
      </c>
      <c r="N26" s="15">
        <v>93</v>
      </c>
      <c r="O26" s="15">
        <v>111</v>
      </c>
      <c r="P26" s="15">
        <v>23</v>
      </c>
      <c r="Q26" s="15">
        <v>25</v>
      </c>
    </row>
    <row r="27" spans="2:17" ht="20.100000000000001" customHeight="1" thickBot="1" x14ac:dyDescent="0.25">
      <c r="B27" s="5" t="s">
        <v>22</v>
      </c>
      <c r="C27" s="16">
        <v>35</v>
      </c>
      <c r="D27" s="16">
        <v>15</v>
      </c>
      <c r="E27" s="16">
        <v>11</v>
      </c>
      <c r="F27" s="16">
        <v>6</v>
      </c>
      <c r="G27" s="16">
        <v>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35</v>
      </c>
      <c r="N27" s="16">
        <v>15</v>
      </c>
      <c r="O27" s="16">
        <v>11</v>
      </c>
      <c r="P27" s="16">
        <v>6</v>
      </c>
      <c r="Q27" s="16">
        <v>3</v>
      </c>
    </row>
    <row r="28" spans="2:17" ht="20.100000000000001" customHeight="1" thickBot="1" x14ac:dyDescent="0.25">
      <c r="B28" s="6" t="s">
        <v>23</v>
      </c>
      <c r="C28" s="8">
        <f>SUM(C11:C27)</f>
        <v>5916</v>
      </c>
      <c r="D28" s="8">
        <f t="shared" ref="D28:Q28" si="0">SUM(D11:D27)</f>
        <v>2505</v>
      </c>
      <c r="E28" s="8">
        <f t="shared" si="0"/>
        <v>1504</v>
      </c>
      <c r="F28" s="8">
        <f t="shared" si="0"/>
        <v>1275</v>
      </c>
      <c r="G28" s="8">
        <f t="shared" si="0"/>
        <v>632</v>
      </c>
      <c r="H28" s="8">
        <f t="shared" si="0"/>
        <v>99</v>
      </c>
      <c r="I28" s="8">
        <f t="shared" si="0"/>
        <v>20</v>
      </c>
      <c r="J28" s="8">
        <f t="shared" si="0"/>
        <v>21</v>
      </c>
      <c r="K28" s="8">
        <f t="shared" si="0"/>
        <v>25</v>
      </c>
      <c r="L28" s="8">
        <f t="shared" si="0"/>
        <v>33</v>
      </c>
      <c r="M28" s="8">
        <f t="shared" si="0"/>
        <v>6015</v>
      </c>
      <c r="N28" s="8">
        <f t="shared" si="0"/>
        <v>2525</v>
      </c>
      <c r="O28" s="8">
        <f t="shared" si="0"/>
        <v>1525</v>
      </c>
      <c r="P28" s="8">
        <f t="shared" si="0"/>
        <v>1300</v>
      </c>
      <c r="Q28" s="8">
        <f t="shared" si="0"/>
        <v>665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0.59653916211293256</v>
      </c>
      <c r="D11" s="10">
        <f>+IF(('Personas Enjuiciadas'!N11+'Personas Enjuiciadas'!P11)&gt;0,('Personas Enjuiciadas'!D11+'Personas Enjuiciadas'!I11)/('Personas Enjuiciadas'!N11+'Personas Enjuiciadas'!P11),"-")</f>
        <v>0.58777633289986997</v>
      </c>
      <c r="E11" s="10">
        <f>+IF(('Personas Enjuiciadas'!O11+'Personas Enjuiciadas'!Q11)&gt;0,('Personas Enjuiciadas'!E11+'Personas Enjuiciadas'!J11)/('Personas Enjuiciadas'!O11+'Personas Enjuiciadas'!Q11),"-")</f>
        <v>0.61702127659574468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0.76681614349775784</v>
      </c>
      <c r="D12" s="10">
        <f>+IF(('Personas Enjuiciadas'!N12+'Personas Enjuiciadas'!P12)&gt;0,('Personas Enjuiciadas'!D12+'Personas Enjuiciadas'!I12)/('Personas Enjuiciadas'!N12+'Personas Enjuiciadas'!P12),"-")</f>
        <v>0.71317829457364346</v>
      </c>
      <c r="E12" s="10">
        <f>+IF(('Personas Enjuiciadas'!O12+'Personas Enjuiciadas'!Q12)&gt;0,('Personas Enjuiciadas'!E12+'Personas Enjuiciadas'!J12)/('Personas Enjuiciadas'!O12+'Personas Enjuiciadas'!Q12),"-")</f>
        <v>0.84042553191489366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0.72340425531914898</v>
      </c>
      <c r="D13" s="10">
        <f>+IF(('Personas Enjuiciadas'!N13+'Personas Enjuiciadas'!P13)&gt;0,('Personas Enjuiciadas'!D13+'Personas Enjuiciadas'!I13)/('Personas Enjuiciadas'!N13+'Personas Enjuiciadas'!P13),"-")</f>
        <v>0.7350427350427351</v>
      </c>
      <c r="E13" s="10">
        <f>+IF(('Personas Enjuiciadas'!O13+'Personas Enjuiciadas'!Q13)&gt;0,('Personas Enjuiciadas'!E13+'Personas Enjuiciadas'!J13)/('Personas Enjuiciadas'!O13+'Personas Enjuiciadas'!Q13),"-")</f>
        <v>0.66666666666666663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0.79591836734693877</v>
      </c>
      <c r="D14" s="10">
        <f>+IF(('Personas Enjuiciadas'!N14+'Personas Enjuiciadas'!P14)&gt;0,('Personas Enjuiciadas'!D14+'Personas Enjuiciadas'!I14)/('Personas Enjuiciadas'!N14+'Personas Enjuiciadas'!P14),"-")</f>
        <v>0.80666666666666664</v>
      </c>
      <c r="E14" s="10">
        <f>+IF(('Personas Enjuiciadas'!O14+'Personas Enjuiciadas'!Q14)&gt;0,('Personas Enjuiciadas'!E14+'Personas Enjuiciadas'!J14)/('Personas Enjuiciadas'!O14+'Personas Enjuiciadas'!Q14),"-")</f>
        <v>0.77894736842105261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0.62841530054644812</v>
      </c>
      <c r="D15" s="10">
        <f>+IF(('Personas Enjuiciadas'!N15+'Personas Enjuiciadas'!P15)&gt;0,('Personas Enjuiciadas'!D15+'Personas Enjuiciadas'!I15)/('Personas Enjuiciadas'!N15+'Personas Enjuiciadas'!P15),"-")</f>
        <v>0.61333333333333329</v>
      </c>
      <c r="E15" s="10">
        <f>+IF(('Personas Enjuiciadas'!O15+'Personas Enjuiciadas'!Q15)&gt;0,('Personas Enjuiciadas'!E15+'Personas Enjuiciadas'!J15)/('Personas Enjuiciadas'!O15+'Personas Enjuiciadas'!Q15),"-")</f>
        <v>0.69696969696969702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0.625</v>
      </c>
      <c r="D16" s="10">
        <f>+IF(('Personas Enjuiciadas'!N16+'Personas Enjuiciadas'!P16)&gt;0,('Personas Enjuiciadas'!D16+'Personas Enjuiciadas'!I16)/('Personas Enjuiciadas'!N16+'Personas Enjuiciadas'!P16),"-")</f>
        <v>0.62608695652173918</v>
      </c>
      <c r="E16" s="10">
        <f>+IF(('Personas Enjuiciadas'!O16+'Personas Enjuiciadas'!Q16)&gt;0,('Personas Enjuiciadas'!E16+'Personas Enjuiciadas'!J16)/('Personas Enjuiciadas'!O16+'Personas Enjuiciadas'!Q16),"-")</f>
        <v>0.61904761904761907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0.69927536231884058</v>
      </c>
      <c r="D17" s="10">
        <f>+IF(('Personas Enjuiciadas'!N17+'Personas Enjuiciadas'!P17)&gt;0,('Personas Enjuiciadas'!D17+'Personas Enjuiciadas'!I17)/('Personas Enjuiciadas'!N17+'Personas Enjuiciadas'!P17),"-")</f>
        <v>0.68341708542713564</v>
      </c>
      <c r="E17" s="10">
        <f>+IF(('Personas Enjuiciadas'!O17+'Personas Enjuiciadas'!Q17)&gt;0,('Personas Enjuiciadas'!E17+'Personas Enjuiciadas'!J17)/('Personas Enjuiciadas'!O17+'Personas Enjuiciadas'!Q17),"-")</f>
        <v>0.74025974025974028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0.62121212121212122</v>
      </c>
      <c r="D18" s="10">
        <f>+IF(('Personas Enjuiciadas'!N18+'Personas Enjuiciadas'!P18)&gt;0,('Personas Enjuiciadas'!D18+'Personas Enjuiciadas'!I18)/('Personas Enjuiciadas'!N18+'Personas Enjuiciadas'!P18),"-")</f>
        <v>0.61256544502617805</v>
      </c>
      <c r="E18" s="10">
        <f>+IF(('Personas Enjuiciadas'!O18+'Personas Enjuiciadas'!Q18)&gt;0,('Personas Enjuiciadas'!E18+'Personas Enjuiciadas'!J18)/('Personas Enjuiciadas'!O18+'Personas Enjuiciadas'!Q18),"-")</f>
        <v>0.64383561643835618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0.6025515210991168</v>
      </c>
      <c r="D19" s="10">
        <f>+IF(('Personas Enjuiciadas'!N19+'Personas Enjuiciadas'!P19)&gt;0,('Personas Enjuiciadas'!D19+'Personas Enjuiciadas'!I19)/('Personas Enjuiciadas'!N19+'Personas Enjuiciadas'!P19),"-")</f>
        <v>0.58333333333333337</v>
      </c>
      <c r="E19" s="10">
        <f>+IF(('Personas Enjuiciadas'!O19+'Personas Enjuiciadas'!Q19)&gt;0,('Personas Enjuiciadas'!E19+'Personas Enjuiciadas'!J19)/('Personas Enjuiciadas'!O19+'Personas Enjuiciadas'!Q19),"-")</f>
        <v>0.62637362637362637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0.7</v>
      </c>
      <c r="D20" s="10">
        <f>+IF(('Personas Enjuiciadas'!N20+'Personas Enjuiciadas'!P20)&gt;0,('Personas Enjuiciadas'!D20+'Personas Enjuiciadas'!I20)/('Personas Enjuiciadas'!N20+'Personas Enjuiciadas'!P20),"-")</f>
        <v>0.67016806722689071</v>
      </c>
      <c r="E20" s="10">
        <f>+IF(('Personas Enjuiciadas'!O20+'Personas Enjuiciadas'!Q20)&gt;0,('Personas Enjuiciadas'!E20+'Personas Enjuiciadas'!J20)/('Personas Enjuiciadas'!O20+'Personas Enjuiciadas'!Q20),"-")</f>
        <v>0.75819672131147542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0.88172043010752688</v>
      </c>
      <c r="D21" s="10">
        <f>+IF(('Personas Enjuiciadas'!N21+'Personas Enjuiciadas'!P21)&gt;0,('Personas Enjuiciadas'!D21+'Personas Enjuiciadas'!I21)/('Personas Enjuiciadas'!N21+'Personas Enjuiciadas'!P21),"-")</f>
        <v>0.86585365853658536</v>
      </c>
      <c r="E21" s="10">
        <f>+IF(('Personas Enjuiciadas'!O21+'Personas Enjuiciadas'!Q21)&gt;0,('Personas Enjuiciadas'!E21+'Personas Enjuiciadas'!J21)/('Personas Enjuiciadas'!O21+'Personas Enjuiciadas'!Q21),"-")</f>
        <v>1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0.81420765027322406</v>
      </c>
      <c r="D22" s="10">
        <f>+IF(('Personas Enjuiciadas'!N22+'Personas Enjuiciadas'!P22)&gt;0,('Personas Enjuiciadas'!D22+'Personas Enjuiciadas'!I22)/('Personas Enjuiciadas'!N22+'Personas Enjuiciadas'!P22),"-")</f>
        <v>0.83333333333333337</v>
      </c>
      <c r="E22" s="10">
        <f>+IF(('Personas Enjuiciadas'!O22+'Personas Enjuiciadas'!Q22)&gt;0,('Personas Enjuiciadas'!E22+'Personas Enjuiciadas'!J22)/('Personas Enjuiciadas'!O22+'Personas Enjuiciadas'!Q22),"-")</f>
        <v>0.74358974358974361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0.67693942614240166</v>
      </c>
      <c r="D23" s="10">
        <f>+IF(('Personas Enjuiciadas'!N23+'Personas Enjuiciadas'!P23)&gt;0,('Personas Enjuiciadas'!D23+'Personas Enjuiciadas'!I23)/('Personas Enjuiciadas'!N23+'Personas Enjuiciadas'!P23),"-")</f>
        <v>0.66388308977035493</v>
      </c>
      <c r="E23" s="10">
        <f>+IF(('Personas Enjuiciadas'!O23+'Personas Enjuiciadas'!Q23)&gt;0,('Personas Enjuiciadas'!E23+'Personas Enjuiciadas'!J23)/('Personas Enjuiciadas'!O23+'Personas Enjuiciadas'!Q23),"-")</f>
        <v>0.69047619047619047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0.72519083969465647</v>
      </c>
      <c r="D24" s="10">
        <f>+IF(('Personas Enjuiciadas'!N24+'Personas Enjuiciadas'!P24)&gt;0,('Personas Enjuiciadas'!D24+'Personas Enjuiciadas'!I24)/('Personas Enjuiciadas'!N24+'Personas Enjuiciadas'!P24),"-")</f>
        <v>0.7142857142857143</v>
      </c>
      <c r="E24" s="10">
        <f>+IF(('Personas Enjuiciadas'!O24+'Personas Enjuiciadas'!Q24)&gt;0,('Personas Enjuiciadas'!E24+'Personas Enjuiciadas'!J24)/('Personas Enjuiciadas'!O24+'Personas Enjuiciadas'!Q24),"-")</f>
        <v>0.7407407407407407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0.78666666666666663</v>
      </c>
      <c r="D25" s="10">
        <f>+IF(('Personas Enjuiciadas'!N25+'Personas Enjuiciadas'!P25)&gt;0,('Personas Enjuiciadas'!D25+'Personas Enjuiciadas'!I25)/('Personas Enjuiciadas'!N25+'Personas Enjuiciadas'!P25),"-")</f>
        <v>0.80434782608695654</v>
      </c>
      <c r="E25" s="10">
        <f>+IF(('Personas Enjuiciadas'!O25+'Personas Enjuiciadas'!Q25)&gt;0,('Personas Enjuiciadas'!E25+'Personas Enjuiciadas'!J25)/('Personas Enjuiciadas'!O25+'Personas Enjuiciadas'!Q25),"-")</f>
        <v>0.75862068965517238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0.80952380952380953</v>
      </c>
      <c r="D26" s="10">
        <f>+IF(('Personas Enjuiciadas'!N26+'Personas Enjuiciadas'!P26)&gt;0,('Personas Enjuiciadas'!D26+'Personas Enjuiciadas'!I26)/('Personas Enjuiciadas'!N26+'Personas Enjuiciadas'!P26),"-")</f>
        <v>0.80172413793103448</v>
      </c>
      <c r="E26" s="10">
        <f>+IF(('Personas Enjuiciadas'!O26+'Personas Enjuiciadas'!Q26)&gt;0,('Personas Enjuiciadas'!E26+'Personas Enjuiciadas'!J26)/('Personas Enjuiciadas'!O26+'Personas Enjuiciadas'!Q26),"-")</f>
        <v>0.81617647058823528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0.74285714285714288</v>
      </c>
      <c r="D27" s="10">
        <f>+IF(('Personas Enjuiciadas'!N27+'Personas Enjuiciadas'!P27)&gt;0,('Personas Enjuiciadas'!D27+'Personas Enjuiciadas'!I27)/('Personas Enjuiciadas'!N27+'Personas Enjuiciadas'!P27),"-")</f>
        <v>0.7142857142857143</v>
      </c>
      <c r="E27" s="10">
        <f>+IF(('Personas Enjuiciadas'!O27+'Personas Enjuiciadas'!Q27)&gt;0,('Personas Enjuiciadas'!E27+'Personas Enjuiciadas'!J27)/('Personas Enjuiciadas'!O27+'Personas Enjuiciadas'!Q27),"-")</f>
        <v>0.7857142857142857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0.67331670822942646</v>
      </c>
      <c r="D28" s="9">
        <f>+IF(('Personas Enjuiciadas'!N28+'Personas Enjuiciadas'!P28)&gt;0,('Personas Enjuiciadas'!D28+'Personas Enjuiciadas'!I28)/('Personas Enjuiciadas'!N28+'Personas Enjuiciadas'!P28),"-")</f>
        <v>0.66013071895424835</v>
      </c>
      <c r="E28" s="9">
        <f>+IF(('Personas Enjuiciadas'!O28+'Personas Enjuiciadas'!Q28)&gt;0,('Personas Enjuiciadas'!E28+'Personas Enjuiciadas'!J28)/('Personas Enjuiciadas'!O28+'Personas Enjuiciadas'!Q28),"-")</f>
        <v>0.69634703196347036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70</v>
      </c>
      <c r="D11" s="14">
        <v>5</v>
      </c>
      <c r="E11" s="14">
        <v>66</v>
      </c>
    </row>
    <row r="12" spans="2:5" ht="20.100000000000001" customHeight="1" thickBot="1" x14ac:dyDescent="0.25">
      <c r="B12" s="3" t="s">
        <v>7</v>
      </c>
      <c r="C12" s="15">
        <v>13</v>
      </c>
      <c r="D12" s="15">
        <v>0</v>
      </c>
      <c r="E12" s="15">
        <v>1</v>
      </c>
    </row>
    <row r="13" spans="2:5" ht="20.100000000000001" customHeight="1" thickBot="1" x14ac:dyDescent="0.25">
      <c r="B13" s="3" t="s">
        <v>8</v>
      </c>
      <c r="C13" s="15">
        <v>11</v>
      </c>
      <c r="D13" s="15">
        <v>0</v>
      </c>
      <c r="E13" s="15">
        <v>0</v>
      </c>
    </row>
    <row r="14" spans="2:5" ht="20.100000000000001" customHeight="1" thickBot="1" x14ac:dyDescent="0.25">
      <c r="B14" s="3" t="s">
        <v>9</v>
      </c>
      <c r="C14" s="15">
        <v>31</v>
      </c>
      <c r="D14" s="15">
        <v>3</v>
      </c>
      <c r="E14" s="15">
        <v>35</v>
      </c>
    </row>
    <row r="15" spans="2:5" ht="20.100000000000001" customHeight="1" thickBot="1" x14ac:dyDescent="0.25">
      <c r="B15" s="3" t="s">
        <v>10</v>
      </c>
      <c r="C15" s="15">
        <v>7</v>
      </c>
      <c r="D15" s="15">
        <v>0</v>
      </c>
      <c r="E15" s="15">
        <v>1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39</v>
      </c>
      <c r="D17" s="15">
        <v>0</v>
      </c>
      <c r="E17" s="15">
        <v>10</v>
      </c>
    </row>
    <row r="18" spans="2:5" ht="20.100000000000001" customHeight="1" thickBot="1" x14ac:dyDescent="0.25">
      <c r="B18" s="3" t="s">
        <v>13</v>
      </c>
      <c r="C18" s="15">
        <v>9</v>
      </c>
      <c r="D18" s="15">
        <v>0</v>
      </c>
      <c r="E18" s="15">
        <v>5</v>
      </c>
    </row>
    <row r="19" spans="2:5" ht="20.100000000000001" customHeight="1" thickBot="1" x14ac:dyDescent="0.25">
      <c r="B19" s="3" t="s">
        <v>14</v>
      </c>
      <c r="C19" s="15">
        <v>29</v>
      </c>
      <c r="D19" s="15">
        <v>0</v>
      </c>
      <c r="E19" s="15">
        <v>41</v>
      </c>
    </row>
    <row r="20" spans="2:5" ht="20.100000000000001" customHeight="1" thickBot="1" x14ac:dyDescent="0.25">
      <c r="B20" s="3" t="s">
        <v>15</v>
      </c>
      <c r="C20" s="15">
        <v>63</v>
      </c>
      <c r="D20" s="15">
        <v>0</v>
      </c>
      <c r="E20" s="15">
        <v>105</v>
      </c>
    </row>
    <row r="21" spans="2:5" ht="20.100000000000001" customHeight="1" thickBot="1" x14ac:dyDescent="0.25">
      <c r="B21" s="3" t="s">
        <v>16</v>
      </c>
      <c r="C21" s="15">
        <v>27</v>
      </c>
      <c r="D21" s="15">
        <v>0</v>
      </c>
      <c r="E21" s="15">
        <v>23</v>
      </c>
    </row>
    <row r="22" spans="2:5" ht="20.100000000000001" customHeight="1" thickBot="1" x14ac:dyDescent="0.25">
      <c r="B22" s="3" t="s">
        <v>17</v>
      </c>
      <c r="C22" s="15">
        <v>12</v>
      </c>
      <c r="D22" s="15">
        <v>0</v>
      </c>
      <c r="E22" s="15">
        <v>6</v>
      </c>
    </row>
    <row r="23" spans="2:5" ht="20.100000000000001" customHeight="1" thickBot="1" x14ac:dyDescent="0.25">
      <c r="B23" s="3" t="s">
        <v>18</v>
      </c>
      <c r="C23" s="15">
        <v>11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0</v>
      </c>
      <c r="D24" s="15">
        <v>0</v>
      </c>
      <c r="E24" s="15">
        <v>0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12</v>
      </c>
      <c r="D26" s="15">
        <v>0</v>
      </c>
      <c r="E26" s="15">
        <v>12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334</v>
      </c>
      <c r="D28" s="8">
        <f t="shared" ref="D28:E28" si="0">SUM(D11:D27)</f>
        <v>8</v>
      </c>
      <c r="E28" s="8">
        <f t="shared" si="0"/>
        <v>305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386</v>
      </c>
      <c r="D12" s="14">
        <v>267</v>
      </c>
      <c r="E12" s="14">
        <v>431</v>
      </c>
      <c r="F12" s="14">
        <v>22</v>
      </c>
      <c r="G12" s="14">
        <v>25</v>
      </c>
    </row>
    <row r="13" spans="2:7" ht="20.100000000000001" customHeight="1" thickBot="1" x14ac:dyDescent="0.25">
      <c r="B13" s="3" t="s">
        <v>7</v>
      </c>
      <c r="C13" s="15">
        <v>89</v>
      </c>
      <c r="D13" s="15">
        <v>82</v>
      </c>
      <c r="E13" s="15">
        <v>52</v>
      </c>
      <c r="F13" s="15">
        <v>3</v>
      </c>
      <c r="G13" s="15">
        <v>12</v>
      </c>
    </row>
    <row r="14" spans="2:7" ht="20.100000000000001" customHeight="1" thickBot="1" x14ac:dyDescent="0.25">
      <c r="B14" s="3" t="s">
        <v>8</v>
      </c>
      <c r="C14" s="15">
        <v>71</v>
      </c>
      <c r="D14" s="15">
        <v>31</v>
      </c>
      <c r="E14" s="15">
        <v>39</v>
      </c>
      <c r="F14" s="15">
        <v>2</v>
      </c>
      <c r="G14" s="15">
        <v>3</v>
      </c>
    </row>
    <row r="15" spans="2:7" ht="20.100000000000001" customHeight="1" thickBot="1" x14ac:dyDescent="0.25">
      <c r="B15" s="3" t="s">
        <v>9</v>
      </c>
      <c r="C15" s="15">
        <v>155</v>
      </c>
      <c r="D15" s="15">
        <v>40</v>
      </c>
      <c r="E15" s="15">
        <v>50</v>
      </c>
      <c r="F15" s="15">
        <v>2</v>
      </c>
      <c r="G15" s="15">
        <v>2</v>
      </c>
    </row>
    <row r="16" spans="2:7" ht="20.100000000000001" customHeight="1" thickBot="1" x14ac:dyDescent="0.25">
      <c r="B16" s="3" t="s">
        <v>10</v>
      </c>
      <c r="C16" s="15">
        <v>77</v>
      </c>
      <c r="D16" s="15">
        <v>38</v>
      </c>
      <c r="E16" s="15">
        <v>68</v>
      </c>
      <c r="F16" s="15">
        <v>0</v>
      </c>
      <c r="G16" s="15">
        <v>0</v>
      </c>
    </row>
    <row r="17" spans="2:7" ht="20.100000000000001" customHeight="1" thickBot="1" x14ac:dyDescent="0.25">
      <c r="B17" s="3" t="s">
        <v>11</v>
      </c>
      <c r="C17" s="15">
        <v>44</v>
      </c>
      <c r="D17" s="15">
        <v>41</v>
      </c>
      <c r="E17" s="15">
        <v>51</v>
      </c>
      <c r="F17" s="15">
        <v>0</v>
      </c>
      <c r="G17" s="15">
        <v>0</v>
      </c>
    </row>
    <row r="18" spans="2:7" ht="20.100000000000001" customHeight="1" thickBot="1" x14ac:dyDescent="0.25">
      <c r="B18" s="3" t="s">
        <v>12</v>
      </c>
      <c r="C18" s="15">
        <v>125</v>
      </c>
      <c r="D18" s="15">
        <v>68</v>
      </c>
      <c r="E18" s="15">
        <v>81</v>
      </c>
      <c r="F18" s="15">
        <v>1</v>
      </c>
      <c r="G18" s="15">
        <v>8</v>
      </c>
    </row>
    <row r="19" spans="2:7" ht="20.100000000000001" customHeight="1" thickBot="1" x14ac:dyDescent="0.25">
      <c r="B19" s="3" t="s">
        <v>13</v>
      </c>
      <c r="C19" s="15">
        <v>108</v>
      </c>
      <c r="D19" s="15">
        <v>55</v>
      </c>
      <c r="E19" s="15">
        <v>99</v>
      </c>
      <c r="F19" s="15">
        <v>7</v>
      </c>
      <c r="G19" s="15">
        <v>1</v>
      </c>
    </row>
    <row r="20" spans="2:7" ht="20.100000000000001" customHeight="1" thickBot="1" x14ac:dyDescent="0.25">
      <c r="B20" s="3" t="s">
        <v>14</v>
      </c>
      <c r="C20" s="15">
        <v>329</v>
      </c>
      <c r="D20" s="15">
        <v>282</v>
      </c>
      <c r="E20" s="15">
        <v>398</v>
      </c>
      <c r="F20" s="15">
        <v>8</v>
      </c>
      <c r="G20" s="15">
        <v>24</v>
      </c>
    </row>
    <row r="21" spans="2:7" ht="20.100000000000001" customHeight="1" thickBot="1" x14ac:dyDescent="0.25">
      <c r="B21" s="3" t="s">
        <v>15</v>
      </c>
      <c r="C21" s="15">
        <v>292</v>
      </c>
      <c r="D21" s="15">
        <v>206</v>
      </c>
      <c r="E21" s="15">
        <v>212</v>
      </c>
      <c r="F21" s="15">
        <v>4</v>
      </c>
      <c r="G21" s="15">
        <v>26</v>
      </c>
    </row>
    <row r="22" spans="2:7" ht="20.100000000000001" customHeight="1" thickBot="1" x14ac:dyDescent="0.25">
      <c r="B22" s="3" t="s">
        <v>16</v>
      </c>
      <c r="C22" s="15">
        <v>64</v>
      </c>
      <c r="D22" s="15">
        <v>18</v>
      </c>
      <c r="E22" s="15">
        <v>10</v>
      </c>
      <c r="F22" s="15">
        <v>2</v>
      </c>
      <c r="G22" s="15">
        <v>5</v>
      </c>
    </row>
    <row r="23" spans="2:7" ht="20.100000000000001" customHeight="1" thickBot="1" x14ac:dyDescent="0.25">
      <c r="B23" s="3" t="s">
        <v>17</v>
      </c>
      <c r="C23" s="15">
        <v>78</v>
      </c>
      <c r="D23" s="15">
        <v>69</v>
      </c>
      <c r="E23" s="15">
        <v>33</v>
      </c>
      <c r="F23" s="15">
        <v>4</v>
      </c>
      <c r="G23" s="15">
        <v>8</v>
      </c>
    </row>
    <row r="24" spans="2:7" ht="20.100000000000001" customHeight="1" thickBot="1" x14ac:dyDescent="0.25">
      <c r="B24" s="3" t="s">
        <v>18</v>
      </c>
      <c r="C24" s="15">
        <v>377</v>
      </c>
      <c r="D24" s="15">
        <v>237</v>
      </c>
      <c r="E24" s="15">
        <v>261</v>
      </c>
      <c r="F24" s="15">
        <v>18</v>
      </c>
      <c r="G24" s="15">
        <v>36</v>
      </c>
    </row>
    <row r="25" spans="2:7" ht="20.100000000000001" customHeight="1" thickBot="1" x14ac:dyDescent="0.25">
      <c r="B25" s="3" t="s">
        <v>19</v>
      </c>
      <c r="C25" s="15">
        <v>75</v>
      </c>
      <c r="D25" s="15">
        <v>20</v>
      </c>
      <c r="E25" s="15">
        <v>36</v>
      </c>
      <c r="F25" s="15">
        <v>0</v>
      </c>
      <c r="G25" s="15">
        <v>7</v>
      </c>
    </row>
    <row r="26" spans="2:7" ht="20.100000000000001" customHeight="1" thickBot="1" x14ac:dyDescent="0.25">
      <c r="B26" s="3" t="s">
        <v>20</v>
      </c>
      <c r="C26" s="15">
        <v>46</v>
      </c>
      <c r="D26" s="15">
        <v>13</v>
      </c>
      <c r="E26" s="15">
        <v>16</v>
      </c>
      <c r="F26" s="15">
        <v>0</v>
      </c>
      <c r="G26" s="15">
        <v>6</v>
      </c>
    </row>
    <row r="27" spans="2:7" ht="20.100000000000001" customHeight="1" thickBot="1" x14ac:dyDescent="0.25">
      <c r="B27" s="4" t="s">
        <v>21</v>
      </c>
      <c r="C27" s="15">
        <v>131</v>
      </c>
      <c r="D27" s="15">
        <v>69</v>
      </c>
      <c r="E27" s="15">
        <v>47</v>
      </c>
      <c r="F27" s="15">
        <v>1</v>
      </c>
      <c r="G27" s="15">
        <v>20</v>
      </c>
    </row>
    <row r="28" spans="2:7" ht="20.100000000000001" customHeight="1" thickBot="1" x14ac:dyDescent="0.25">
      <c r="B28" s="5" t="s">
        <v>22</v>
      </c>
      <c r="C28" s="16">
        <v>24</v>
      </c>
      <c r="D28" s="16">
        <v>2</v>
      </c>
      <c r="E28" s="16">
        <v>9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2471</v>
      </c>
      <c r="D29" s="8">
        <f t="shared" ref="D29:G29" si="0">SUM(D12:D28)</f>
        <v>1538</v>
      </c>
      <c r="E29" s="8">
        <f t="shared" si="0"/>
        <v>1893</v>
      </c>
      <c r="F29" s="8">
        <f t="shared" si="0"/>
        <v>74</v>
      </c>
      <c r="G29" s="8">
        <f t="shared" si="0"/>
        <v>183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2018-12-11T09:31:49Z</cp:lastPrinted>
  <dcterms:created xsi:type="dcterms:W3CDTF">2018-12-10T10:58:26Z</dcterms:created>
  <dcterms:modified xsi:type="dcterms:W3CDTF">2024-12-09T13:35:40Z</dcterms:modified>
</cp:coreProperties>
</file>